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v-dc\pkvysocina\PROJEKTY\6875_Muzeum Moravské Budějovice\Veřejné zakázky\VZ 2_Modernizace a rozšíření expozic\01 Zadávací dokumentace\Příloha č. 1 ZD_Projektová dokumentace\"/>
    </mc:Choice>
  </mc:AlternateContent>
  <bookViews>
    <workbookView xWindow="0" yWindow="0" windowWidth="19200" windowHeight="7640"/>
  </bookViews>
  <sheets>
    <sheet name="část 1" sheetId="1" r:id="rId1"/>
  </sheets>
  <definedNames>
    <definedName name="_xlnm.Print_Area" localSheetId="0">'část 1'!$A$1:$G$37</definedName>
  </definedNames>
  <calcPr calcId="162913"/>
</workbook>
</file>

<file path=xl/calcChain.xml><?xml version="1.0" encoding="utf-8"?>
<calcChain xmlns="http://schemas.openxmlformats.org/spreadsheetml/2006/main">
  <c r="G7" i="1" l="1"/>
  <c r="G27" i="1" l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28" i="1"/>
  <c r="G29" i="1" l="1"/>
  <c r="G30" i="1" s="1"/>
</calcChain>
</file>

<file path=xl/sharedStrings.xml><?xml version="1.0" encoding="utf-8"?>
<sst xmlns="http://schemas.openxmlformats.org/spreadsheetml/2006/main" count="80" uniqueCount="62">
  <si>
    <t>S1</t>
  </si>
  <si>
    <t>S2</t>
  </si>
  <si>
    <t>S12</t>
  </si>
  <si>
    <t>S10</t>
  </si>
  <si>
    <t>S16</t>
  </si>
  <si>
    <t>S9</t>
  </si>
  <si>
    <t>S14</t>
  </si>
  <si>
    <t>S4</t>
  </si>
  <si>
    <t>S5</t>
  </si>
  <si>
    <t>S7</t>
  </si>
  <si>
    <t>S6</t>
  </si>
  <si>
    <t>S13</t>
  </si>
  <si>
    <t>S11</t>
  </si>
  <si>
    <t>S8</t>
  </si>
  <si>
    <t>S15</t>
  </si>
  <si>
    <t>S3</t>
  </si>
  <si>
    <t>L</t>
  </si>
  <si>
    <t>nástěnné svítidlo historické nebo historizující</t>
  </si>
  <si>
    <t>svítidlo stávající repasované</t>
  </si>
  <si>
    <t>osvětlení historizující vitríny ze stran</t>
  </si>
  <si>
    <t>svítidlo nástěnné (technické)</t>
  </si>
  <si>
    <t>stojanové svítidlo (technické) pro celkové osvětlení</t>
  </si>
  <si>
    <t>lustr technický</t>
  </si>
  <si>
    <t>bodové svítidlo zabudované ve stole osvětlující exponát pod stropem</t>
  </si>
  <si>
    <t>svítidlo pro pracovní stůl</t>
  </si>
  <si>
    <t>svítidla v panelu podsvětlující grafiku</t>
  </si>
  <si>
    <t>osvětlení vestavné vitríny ze stropu a stran</t>
  </si>
  <si>
    <t>osvětlení samostojné vitríny ze stropu a stran</t>
  </si>
  <si>
    <t>přisazené/zavěšené svítidlo pro osvětlení technických místností</t>
  </si>
  <si>
    <t>lineární svítidlo pro nepřímé osvětlení</t>
  </si>
  <si>
    <t>napájecí a nosná lišta pro svítidla „S1“</t>
  </si>
  <si>
    <t>směrové svítidlo pro osvětlení expozice a exponátů</t>
  </si>
  <si>
    <t>ks</t>
  </si>
  <si>
    <t>m</t>
  </si>
  <si>
    <t>lustr velký historický nebo historizující</t>
  </si>
  <si>
    <t>lustr střední historický nebo historizující</t>
  </si>
  <si>
    <t>V1</t>
  </si>
  <si>
    <t>Z1</t>
  </si>
  <si>
    <t>Z2</t>
  </si>
  <si>
    <t>retro vypínač porcelánový otočný</t>
  </si>
  <si>
    <t>retro zásuvka porcelánová</t>
  </si>
  <si>
    <t>vypínač</t>
  </si>
  <si>
    <t>zásuvka</t>
  </si>
  <si>
    <t>jednotka</t>
  </si>
  <si>
    <t>počet jednotek</t>
  </si>
  <si>
    <t>jednotková cena
v Kč bez DPH</t>
  </si>
  <si>
    <t>cena celkem
v Kč bez DPH</t>
  </si>
  <si>
    <t xml:space="preserve">označení položky </t>
  </si>
  <si>
    <t xml:space="preserve">Poznámka: </t>
  </si>
  <si>
    <t>Cena položky zahrnuje vždy veškeré náklady na její realizaci dle zadávací dokumentace. Uvažuje se cca 3 bm kabeláže na připojovanou jednotku.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</si>
  <si>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a rozšíření expozic v Muzeu řemesel Moravské Budějovice</t>
    </r>
  </si>
  <si>
    <t>Část 1 - Prvky silnoproudé elektrotechniky</t>
  </si>
  <si>
    <t>Cena celkem v Kč bez DPH</t>
  </si>
  <si>
    <t>--</t>
  </si>
  <si>
    <t>kpl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</si>
  <si>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(název výrobce a typ, model, označení apod. nabízeného výrobku)</t>
    </r>
  </si>
  <si>
    <t>DPH v Kč</t>
  </si>
  <si>
    <t>Cena celkem v Kč vč. DPH</t>
  </si>
  <si>
    <r>
      <t xml:space="preserve">Příloha č. 1 Zadávací dokumentace / smlouvy - </t>
    </r>
    <r>
      <rPr>
        <b/>
        <sz val="11"/>
        <color theme="1"/>
        <rFont val="Calibri"/>
        <family val="2"/>
        <charset val="238"/>
        <scheme val="minor"/>
      </rPr>
      <t>Soupis dodávek a prací / Rozpočet a specifikace předmětu plnění</t>
    </r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</si>
  <si>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
Dodavatel vyplní všechna prázdná pole tabulky. Dodavatel není oprávněn změnit či odstranit žádnou ze shora uvedených položek. Tyto pokyny před finalizací dokumentu dodavatel vymaže.</t>
    </r>
  </si>
  <si>
    <r>
      <t xml:space="preserve">stručný popis položky
</t>
    </r>
    <r>
      <rPr>
        <sz val="11"/>
        <rFont val="Calibri"/>
        <family val="2"/>
        <charset val="238"/>
      </rPr>
      <t>(podrobnosti - viz soubor "Popis zařízení")</t>
    </r>
  </si>
  <si>
    <t>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</si>
</sst>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_ ;\-#,##0.00\ "/>
    <numFmt numFmtId="165" formatCode="#,##0.00\ [$Kč-405];[Red]\-#,##0.00\ [$Kč-405]"/>
  </numFmts>
  <fonts count="23" x14ac:knownFonts="1">
    <font>
      <sz val="1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MS Sans Serif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238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4" fillId="0" borderId="0" applyFont="0" applyFill="0" applyBorder="0" applyAlignment="0" applyProtection="0"/>
    <xf numFmtId="0" fontId="5" fillId="0" borderId="0"/>
    <xf numFmtId="9" fontId="6" fillId="0" borderId="0" applyFont="0" applyFill="0" applyBorder="0" applyAlignment="0" applyProtection="0"/>
    <xf numFmtId="0" fontId="7" fillId="0" borderId="0"/>
    <xf numFmtId="0" fontId="6" fillId="0" borderId="0"/>
    <xf numFmtId="0" fontId="9" fillId="0" borderId="0"/>
  </cellStyleXfs>
  <cellXfs count="55">
    <xf numFmtId="0" fontId="0" fillId="0" borderId="0" xfId="0"/>
    <xf numFmtId="0" fontId="0" fillId="0" borderId="0" xfId="0" applyBorder="1"/>
    <xf numFmtId="0" fontId="8" fillId="0" borderId="0" xfId="0" applyFont="1"/>
    <xf numFmtId="0" fontId="10" fillId="0" borderId="0" xfId="0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0" fillId="0" borderId="0" xfId="0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/>
    <xf numFmtId="165" fontId="14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165" fontId="14" fillId="0" borderId="10" xfId="0" applyNumberFormat="1" applyFont="1" applyBorder="1" applyAlignment="1">
      <alignment horizontal="right" vertical="center"/>
    </xf>
    <xf numFmtId="0" fontId="3" fillId="0" borderId="9" xfId="0" applyFont="1" applyBorder="1"/>
    <xf numFmtId="0" fontId="3" fillId="0" borderId="9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vertical="center"/>
    </xf>
    <xf numFmtId="0" fontId="3" fillId="0" borderId="12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14" fillId="0" borderId="13" xfId="0" applyNumberFormat="1" applyFont="1" applyBorder="1" applyAlignment="1">
      <alignment horizontal="right" vertical="center"/>
    </xf>
    <xf numFmtId="165" fontId="15" fillId="3" borderId="3" xfId="0" applyNumberFormat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9" xfId="0" quotePrefix="1" applyFont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Protection="1">
      <protection locked="0"/>
    </xf>
    <xf numFmtId="164" fontId="3" fillId="0" borderId="9" xfId="1" applyNumberFormat="1" applyFont="1" applyBorder="1" applyProtection="1">
      <protection locked="0"/>
    </xf>
    <xf numFmtId="164" fontId="3" fillId="0" borderId="12" xfId="1" applyNumberFormat="1" applyFont="1" applyBorder="1" applyProtection="1">
      <protection locked="0"/>
    </xf>
    <xf numFmtId="0" fontId="2" fillId="0" borderId="0" xfId="0" applyFont="1" applyAlignment="1"/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>
      <alignment horizontal="right" vertical="center"/>
    </xf>
    <xf numFmtId="165" fontId="15" fillId="5" borderId="3" xfId="0" applyNumberFormat="1" applyFont="1" applyFill="1" applyBorder="1" applyAlignment="1">
      <alignment horizontal="right" vertical="center"/>
    </xf>
    <xf numFmtId="0" fontId="11" fillId="5" borderId="19" xfId="0" applyFont="1" applyFill="1" applyBorder="1" applyAlignment="1">
      <alignment horizontal="left"/>
    </xf>
    <xf numFmtId="0" fontId="11" fillId="5" borderId="4" xfId="0" applyFont="1" applyFill="1" applyBorder="1" applyAlignment="1">
      <alignment horizontal="left"/>
    </xf>
    <xf numFmtId="0" fontId="21" fillId="4" borderId="0" xfId="0" applyFont="1" applyFill="1" applyAlignment="1" applyProtection="1">
      <alignment wrapText="1"/>
      <protection locked="0"/>
    </xf>
    <xf numFmtId="0" fontId="20" fillId="4" borderId="0" xfId="0" applyFont="1" applyFill="1" applyAlignment="1" applyProtection="1">
      <alignment wrapText="1"/>
      <protection locked="0"/>
    </xf>
    <xf numFmtId="0" fontId="11" fillId="0" borderId="16" xfId="0" applyFont="1" applyFill="1" applyBorder="1" applyAlignment="1"/>
    <xf numFmtId="0" fontId="11" fillId="0" borderId="0" xfId="0" applyFont="1" applyFill="1" applyBorder="1" applyAlignment="1"/>
    <xf numFmtId="0" fontId="11" fillId="0" borderId="17" xfId="0" applyFont="1" applyFill="1" applyBorder="1" applyAlignment="1"/>
    <xf numFmtId="0" fontId="11" fillId="3" borderId="2" xfId="0" applyFont="1" applyFill="1" applyBorder="1" applyAlignment="1"/>
    <xf numFmtId="0" fontId="11" fillId="3" borderId="1" xfId="0" applyFont="1" applyFill="1" applyBorder="1" applyAlignment="1"/>
    <xf numFmtId="0" fontId="11" fillId="3" borderId="15" xfId="0" applyFont="1" applyFill="1" applyBorder="1" applyAlignment="1"/>
    <xf numFmtId="0" fontId="1" fillId="0" borderId="8" xfId="0" applyFont="1" applyBorder="1" applyAlignment="1">
      <alignment horizontal="center"/>
    </xf>
  </cellXfs>
  <cellStyles count="7">
    <cellStyle name="Měna" xfId="1" builtinId="4"/>
    <cellStyle name="Normální" xfId="0" builtinId="0"/>
    <cellStyle name="normální 2" xfId="2"/>
    <cellStyle name="normální 3" xfId="5"/>
    <cellStyle name="procent 2" xfId="3"/>
    <cellStyle name="Standaard 2 2" xfId="6"/>
    <cellStyle name="Styl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="90" zoomScaleNormal="90" workbookViewId="0">
      <selection activeCell="C7" sqref="C7"/>
    </sheetView>
  </sheetViews>
  <sheetFormatPr defaultRowHeight="13" x14ac:dyDescent="0.3"/>
  <cols>
    <col min="1" max="1" width="12.44140625" customWidth="1"/>
    <col min="2" max="2" width="89.6640625" bestFit="1" customWidth="1"/>
    <col min="3" max="3" width="45.88671875" customWidth="1"/>
    <col min="4" max="4" width="10.33203125" style="7" bestFit="1" customWidth="1"/>
    <col min="5" max="5" width="13.77734375" style="7" bestFit="1" customWidth="1"/>
    <col min="6" max="6" width="18.5546875" bestFit="1" customWidth="1"/>
    <col min="7" max="7" width="19.33203125" bestFit="1" customWidth="1"/>
  </cols>
  <sheetData>
    <row r="1" spans="1:7" ht="14.5" x14ac:dyDescent="0.35">
      <c r="A1" s="4" t="s">
        <v>50</v>
      </c>
      <c r="B1" s="4"/>
      <c r="C1" s="4"/>
      <c r="F1" s="5"/>
    </row>
    <row r="2" spans="1:7" ht="14.5" x14ac:dyDescent="0.35">
      <c r="A2" s="4" t="s">
        <v>51</v>
      </c>
      <c r="B2" s="4"/>
      <c r="C2" s="4"/>
      <c r="F2" s="5"/>
    </row>
    <row r="3" spans="1:7" ht="14.5" x14ac:dyDescent="0.35">
      <c r="A3" s="37" t="s">
        <v>58</v>
      </c>
      <c r="B3" s="6"/>
      <c r="C3" s="6"/>
    </row>
    <row r="4" spans="1:7" x14ac:dyDescent="0.3">
      <c r="A4" s="6"/>
      <c r="B4" s="6"/>
      <c r="C4" s="6"/>
    </row>
    <row r="5" spans="1:7" x14ac:dyDescent="0.3">
      <c r="A5" s="6"/>
      <c r="B5" s="6"/>
      <c r="C5" s="6"/>
    </row>
    <row r="6" spans="1:7" s="32" customFormat="1" ht="43.5" x14ac:dyDescent="0.3">
      <c r="A6" s="27" t="s">
        <v>47</v>
      </c>
      <c r="B6" s="28" t="s">
        <v>60</v>
      </c>
      <c r="C6" s="29" t="s">
        <v>55</v>
      </c>
      <c r="D6" s="30" t="s">
        <v>43</v>
      </c>
      <c r="E6" s="28" t="s">
        <v>44</v>
      </c>
      <c r="F6" s="28" t="s">
        <v>45</v>
      </c>
      <c r="G6" s="31" t="s">
        <v>46</v>
      </c>
    </row>
    <row r="7" spans="1:7" s="1" customFormat="1" ht="14.5" x14ac:dyDescent="0.35">
      <c r="A7" s="11" t="s">
        <v>0</v>
      </c>
      <c r="B7" s="12" t="s">
        <v>31</v>
      </c>
      <c r="C7" s="41"/>
      <c r="D7" s="13" t="s">
        <v>32</v>
      </c>
      <c r="E7" s="13">
        <v>168</v>
      </c>
      <c r="F7" s="34"/>
      <c r="G7" s="10" t="str">
        <f>IF(ISBLANK(F7),"",E7*F7)</f>
        <v/>
      </c>
    </row>
    <row r="8" spans="1:7" s="1" customFormat="1" ht="14.5" x14ac:dyDescent="0.35">
      <c r="A8" s="14" t="s">
        <v>16</v>
      </c>
      <c r="B8" s="15" t="s">
        <v>30</v>
      </c>
      <c r="C8" s="38"/>
      <c r="D8" s="16" t="s">
        <v>33</v>
      </c>
      <c r="E8" s="16">
        <v>157</v>
      </c>
      <c r="F8" s="35"/>
      <c r="G8" s="17" t="str">
        <f t="shared" ref="G8:G27" si="0">IF(ISBLANK(F8),"",E8*F8)</f>
        <v/>
      </c>
    </row>
    <row r="9" spans="1:7" s="1" customFormat="1" ht="14.5" x14ac:dyDescent="0.35">
      <c r="A9" s="14" t="s">
        <v>1</v>
      </c>
      <c r="B9" s="18" t="s">
        <v>29</v>
      </c>
      <c r="C9" s="39"/>
      <c r="D9" s="19" t="s">
        <v>32</v>
      </c>
      <c r="E9" s="16">
        <v>84</v>
      </c>
      <c r="F9" s="35"/>
      <c r="G9" s="17" t="str">
        <f t="shared" si="0"/>
        <v/>
      </c>
    </row>
    <row r="10" spans="1:7" s="1" customFormat="1" ht="14.5" x14ac:dyDescent="0.35">
      <c r="A10" s="14" t="s">
        <v>15</v>
      </c>
      <c r="B10" s="15" t="s">
        <v>28</v>
      </c>
      <c r="C10" s="38"/>
      <c r="D10" s="19" t="s">
        <v>32</v>
      </c>
      <c r="E10" s="16">
        <v>15</v>
      </c>
      <c r="F10" s="35"/>
      <c r="G10" s="17" t="str">
        <f t="shared" si="0"/>
        <v/>
      </c>
    </row>
    <row r="11" spans="1:7" s="1" customFormat="1" ht="14.5" x14ac:dyDescent="0.35">
      <c r="A11" s="14" t="s">
        <v>7</v>
      </c>
      <c r="B11" s="18" t="s">
        <v>27</v>
      </c>
      <c r="C11" s="39"/>
      <c r="D11" s="26" t="s">
        <v>54</v>
      </c>
      <c r="E11" s="16">
        <v>19</v>
      </c>
      <c r="F11" s="35"/>
      <c r="G11" s="17" t="str">
        <f t="shared" si="0"/>
        <v/>
      </c>
    </row>
    <row r="12" spans="1:7" s="1" customFormat="1" ht="14.5" x14ac:dyDescent="0.35">
      <c r="A12" s="14" t="s">
        <v>8</v>
      </c>
      <c r="B12" s="15" t="s">
        <v>26</v>
      </c>
      <c r="C12" s="38"/>
      <c r="D12" s="26" t="s">
        <v>54</v>
      </c>
      <c r="E12" s="16">
        <v>23</v>
      </c>
      <c r="F12" s="35"/>
      <c r="G12" s="17" t="str">
        <f t="shared" si="0"/>
        <v/>
      </c>
    </row>
    <row r="13" spans="1:7" s="1" customFormat="1" ht="14.5" x14ac:dyDescent="0.35">
      <c r="A13" s="14" t="s">
        <v>10</v>
      </c>
      <c r="B13" s="15" t="s">
        <v>25</v>
      </c>
      <c r="C13" s="38"/>
      <c r="D13" s="19" t="s">
        <v>32</v>
      </c>
      <c r="E13" s="16">
        <v>19</v>
      </c>
      <c r="F13" s="35"/>
      <c r="G13" s="17" t="str">
        <f t="shared" si="0"/>
        <v/>
      </c>
    </row>
    <row r="14" spans="1:7" s="1" customFormat="1" ht="14.5" x14ac:dyDescent="0.35">
      <c r="A14" s="14" t="s">
        <v>9</v>
      </c>
      <c r="B14" s="15" t="s">
        <v>24</v>
      </c>
      <c r="C14" s="38"/>
      <c r="D14" s="19" t="s">
        <v>32</v>
      </c>
      <c r="E14" s="16">
        <v>10</v>
      </c>
      <c r="F14" s="35"/>
      <c r="G14" s="17" t="str">
        <f t="shared" si="0"/>
        <v/>
      </c>
    </row>
    <row r="15" spans="1:7" s="1" customFormat="1" ht="14.5" x14ac:dyDescent="0.35">
      <c r="A15" s="14" t="s">
        <v>13</v>
      </c>
      <c r="B15" s="15" t="s">
        <v>23</v>
      </c>
      <c r="C15" s="38"/>
      <c r="D15" s="19" t="s">
        <v>32</v>
      </c>
      <c r="E15" s="16">
        <v>1</v>
      </c>
      <c r="F15" s="35"/>
      <c r="G15" s="17" t="str">
        <f t="shared" si="0"/>
        <v/>
      </c>
    </row>
    <row r="16" spans="1:7" s="1" customFormat="1" ht="14.5" x14ac:dyDescent="0.35">
      <c r="A16" s="14" t="s">
        <v>5</v>
      </c>
      <c r="B16" s="15" t="s">
        <v>22</v>
      </c>
      <c r="C16" s="38"/>
      <c r="D16" s="19" t="s">
        <v>32</v>
      </c>
      <c r="E16" s="16">
        <v>4</v>
      </c>
      <c r="F16" s="35"/>
      <c r="G16" s="17" t="str">
        <f t="shared" si="0"/>
        <v/>
      </c>
    </row>
    <row r="17" spans="1:7" s="1" customFormat="1" ht="14.5" x14ac:dyDescent="0.35">
      <c r="A17" s="14" t="s">
        <v>3</v>
      </c>
      <c r="B17" s="18" t="s">
        <v>21</v>
      </c>
      <c r="C17" s="39"/>
      <c r="D17" s="19" t="s">
        <v>32</v>
      </c>
      <c r="E17" s="16">
        <v>6</v>
      </c>
      <c r="F17" s="35"/>
      <c r="G17" s="17" t="str">
        <f t="shared" si="0"/>
        <v/>
      </c>
    </row>
    <row r="18" spans="1:7" s="1" customFormat="1" ht="14.5" x14ac:dyDescent="0.35">
      <c r="A18" s="14" t="s">
        <v>12</v>
      </c>
      <c r="B18" s="15" t="s">
        <v>20</v>
      </c>
      <c r="C18" s="38"/>
      <c r="D18" s="19" t="s">
        <v>32</v>
      </c>
      <c r="E18" s="16">
        <v>3</v>
      </c>
      <c r="F18" s="35"/>
      <c r="G18" s="17" t="str">
        <f t="shared" si="0"/>
        <v/>
      </c>
    </row>
    <row r="19" spans="1:7" s="1" customFormat="1" ht="14.5" x14ac:dyDescent="0.35">
      <c r="A19" s="14" t="s">
        <v>2</v>
      </c>
      <c r="B19" s="15" t="s">
        <v>19</v>
      </c>
      <c r="C19" s="38"/>
      <c r="D19" s="26" t="s">
        <v>54</v>
      </c>
      <c r="E19" s="16">
        <v>23</v>
      </c>
      <c r="F19" s="35"/>
      <c r="G19" s="17" t="str">
        <f t="shared" si="0"/>
        <v/>
      </c>
    </row>
    <row r="20" spans="1:7" s="1" customFormat="1" ht="14.5" x14ac:dyDescent="0.35">
      <c r="A20" s="14" t="s">
        <v>11</v>
      </c>
      <c r="B20" s="15" t="s">
        <v>18</v>
      </c>
      <c r="C20" s="33" t="s">
        <v>53</v>
      </c>
      <c r="D20" s="19" t="s">
        <v>32</v>
      </c>
      <c r="E20" s="16">
        <v>5</v>
      </c>
      <c r="F20" s="35"/>
      <c r="G20" s="17" t="str">
        <f t="shared" si="0"/>
        <v/>
      </c>
    </row>
    <row r="21" spans="1:7" s="1" customFormat="1" ht="14.5" x14ac:dyDescent="0.35">
      <c r="A21" s="14" t="s">
        <v>6</v>
      </c>
      <c r="B21" s="15" t="s">
        <v>34</v>
      </c>
      <c r="C21" s="38"/>
      <c r="D21" s="19" t="s">
        <v>32</v>
      </c>
      <c r="E21" s="16">
        <v>1</v>
      </c>
      <c r="F21" s="35"/>
      <c r="G21" s="17" t="str">
        <f t="shared" si="0"/>
        <v/>
      </c>
    </row>
    <row r="22" spans="1:7" s="1" customFormat="1" ht="14.5" x14ac:dyDescent="0.35">
      <c r="A22" s="14" t="s">
        <v>14</v>
      </c>
      <c r="B22" s="15" t="s">
        <v>35</v>
      </c>
      <c r="C22" s="38"/>
      <c r="D22" s="19" t="s">
        <v>32</v>
      </c>
      <c r="E22" s="16">
        <v>2</v>
      </c>
      <c r="F22" s="35"/>
      <c r="G22" s="17" t="str">
        <f t="shared" si="0"/>
        <v/>
      </c>
    </row>
    <row r="23" spans="1:7" s="1" customFormat="1" ht="14.5" x14ac:dyDescent="0.35">
      <c r="A23" s="14" t="s">
        <v>4</v>
      </c>
      <c r="B23" s="15" t="s">
        <v>17</v>
      </c>
      <c r="C23" s="38"/>
      <c r="D23" s="19" t="s">
        <v>32</v>
      </c>
      <c r="E23" s="16">
        <v>2</v>
      </c>
      <c r="F23" s="35"/>
      <c r="G23" s="17" t="str">
        <f t="shared" si="0"/>
        <v/>
      </c>
    </row>
    <row r="24" spans="1:7" s="1" customFormat="1" ht="14.5" x14ac:dyDescent="0.35">
      <c r="A24" s="14" t="s">
        <v>36</v>
      </c>
      <c r="B24" s="15" t="s">
        <v>39</v>
      </c>
      <c r="C24" s="38"/>
      <c r="D24" s="19" t="s">
        <v>32</v>
      </c>
      <c r="E24" s="19">
        <v>18</v>
      </c>
      <c r="F24" s="35"/>
      <c r="G24" s="17" t="str">
        <f t="shared" si="0"/>
        <v/>
      </c>
    </row>
    <row r="25" spans="1:7" s="1" customFormat="1" ht="14.5" x14ac:dyDescent="0.35">
      <c r="A25" s="14" t="s">
        <v>37</v>
      </c>
      <c r="B25" s="15" t="s">
        <v>40</v>
      </c>
      <c r="C25" s="38"/>
      <c r="D25" s="19" t="s">
        <v>32</v>
      </c>
      <c r="E25" s="19">
        <v>37</v>
      </c>
      <c r="F25" s="35"/>
      <c r="G25" s="17" t="str">
        <f t="shared" si="0"/>
        <v/>
      </c>
    </row>
    <row r="26" spans="1:7" s="1" customFormat="1" ht="14.5" x14ac:dyDescent="0.35">
      <c r="A26" s="54" t="s">
        <v>61</v>
      </c>
      <c r="B26" s="15" t="s">
        <v>41</v>
      </c>
      <c r="C26" s="38"/>
      <c r="D26" s="19" t="s">
        <v>32</v>
      </c>
      <c r="E26" s="19">
        <v>10</v>
      </c>
      <c r="F26" s="35"/>
      <c r="G26" s="17" t="str">
        <f t="shared" si="0"/>
        <v/>
      </c>
    </row>
    <row r="27" spans="1:7" s="1" customFormat="1" ht="14.5" x14ac:dyDescent="0.35">
      <c r="A27" s="20" t="s">
        <v>38</v>
      </c>
      <c r="B27" s="21" t="s">
        <v>42</v>
      </c>
      <c r="C27" s="40"/>
      <c r="D27" s="22" t="s">
        <v>32</v>
      </c>
      <c r="E27" s="23">
        <v>81</v>
      </c>
      <c r="F27" s="36"/>
      <c r="G27" s="24" t="str">
        <f t="shared" si="0"/>
        <v/>
      </c>
    </row>
    <row r="28" spans="1:7" ht="14.5" x14ac:dyDescent="0.35">
      <c r="A28" s="44" t="s">
        <v>52</v>
      </c>
      <c r="B28" s="45"/>
      <c r="C28" s="45"/>
      <c r="D28" s="45"/>
      <c r="E28" s="45"/>
      <c r="F28" s="45"/>
      <c r="G28" s="43">
        <f>SUM(G7:G27)</f>
        <v>0</v>
      </c>
    </row>
    <row r="29" spans="1:7" ht="14.5" x14ac:dyDescent="0.35">
      <c r="A29" s="48" t="s">
        <v>56</v>
      </c>
      <c r="B29" s="49"/>
      <c r="C29" s="49"/>
      <c r="D29" s="49"/>
      <c r="E29" s="49"/>
      <c r="F29" s="50"/>
      <c r="G29" s="42">
        <f>G28*0.21</f>
        <v>0</v>
      </c>
    </row>
    <row r="30" spans="1:7" ht="14.5" x14ac:dyDescent="0.35">
      <c r="A30" s="51" t="s">
        <v>57</v>
      </c>
      <c r="B30" s="52"/>
      <c r="C30" s="52"/>
      <c r="D30" s="52"/>
      <c r="E30" s="52"/>
      <c r="F30" s="53"/>
      <c r="G30" s="25">
        <f>SUM(G28:G29)</f>
        <v>0</v>
      </c>
    </row>
    <row r="32" spans="1:7" ht="14.5" x14ac:dyDescent="0.3">
      <c r="A32" s="8" t="s">
        <v>48</v>
      </c>
      <c r="B32" s="3"/>
      <c r="C32" s="3"/>
    </row>
    <row r="33" spans="1:8" ht="14.5" x14ac:dyDescent="0.35">
      <c r="A33" s="9" t="s">
        <v>49</v>
      </c>
    </row>
    <row r="34" spans="1:8" x14ac:dyDescent="0.3">
      <c r="A34" s="2"/>
    </row>
    <row r="35" spans="1:8" ht="27.5" customHeight="1" x14ac:dyDescent="0.35">
      <c r="A35" s="46" t="s">
        <v>59</v>
      </c>
      <c r="B35" s="47"/>
      <c r="C35" s="47"/>
      <c r="D35" s="47"/>
      <c r="E35" s="47"/>
      <c r="F35" s="47"/>
      <c r="G35" s="47"/>
      <c r="H35" s="9"/>
    </row>
    <row r="36" spans="1:8" x14ac:dyDescent="0.3">
      <c r="A36" s="2"/>
    </row>
  </sheetData>
  <sheetProtection sheet="1" objects="1" scenarios="1"/>
  <mergeCells count="4">
    <mergeCell ref="A28:F28"/>
    <mergeCell ref="A35:G35"/>
    <mergeCell ref="A29:F29"/>
    <mergeCell ref="A30:F30"/>
  </mergeCells>
  <printOptions horizontalCentered="1"/>
  <pageMargins left="0.23622047244094491" right="0.23622047244094491" top="0.39370078740157483" bottom="0.19685039370078741" header="0.15748031496062992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1</vt:lpstr>
      <vt:lpstr>'část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</dc:creator>
  <cp:lastModifiedBy>Bena Marek</cp:lastModifiedBy>
  <cp:lastPrinted>2019-11-11T11:29:12Z</cp:lastPrinted>
  <dcterms:created xsi:type="dcterms:W3CDTF">2017-10-05T09:09:07Z</dcterms:created>
  <dcterms:modified xsi:type="dcterms:W3CDTF">2019-11-11T12:45:01Z</dcterms:modified>
</cp:coreProperties>
</file>